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nskidrott-my.sharepoint.com/personal/emil_delin_parasport_se/Documents/Dokument/Idrotter/Idrott - egna SF/Bowling/Adventslaget 2025/"/>
    </mc:Choice>
  </mc:AlternateContent>
  <xr:revisionPtr revIDLastSave="0" documentId="8_{C6B0786D-A82D-4953-8342-9BFBD4DBE4CD}" xr6:coauthVersionLast="47" xr6:coauthVersionMax="47" xr10:uidLastSave="{00000000-0000-0000-0000-000000000000}"/>
  <bookViews>
    <workbookView xWindow="1536" yWindow="1104" windowWidth="21600" windowHeight="11232" activeTab="1" xr2:uid="{39377A96-661C-490C-A5AF-794996A4277F}"/>
  </bookViews>
  <sheets>
    <sheet name="Summering" sheetId="10" r:id="rId1"/>
    <sheet name="DA" sheetId="1" r:id="rId2"/>
    <sheet name="DB" sheetId="2" r:id="rId3"/>
    <sheet name="DC" sheetId="3" r:id="rId4"/>
    <sheet name="DD" sheetId="4" r:id="rId5"/>
    <sheet name="HA" sheetId="5" r:id="rId6"/>
    <sheet name="HB" sheetId="6" r:id="rId7"/>
    <sheet name="HC" sheetId="7" r:id="rId8"/>
    <sheet name="HD" sheetId="8" r:id="rId9"/>
    <sheet name="Ränna" sheetId="9" r:id="rId10"/>
  </sheets>
  <definedNames>
    <definedName name="_xlnm._FilterDatabase" localSheetId="1" hidden="1">DA!$A$1:$C$1</definedName>
    <definedName name="_xlnm._FilterDatabase" localSheetId="2" hidden="1">DB!$A$1:$C$1</definedName>
    <definedName name="_xlnm._FilterDatabase" localSheetId="3" hidden="1">DC!$A$1:$C$1</definedName>
    <definedName name="_xlnm._FilterDatabase" localSheetId="4" hidden="1">DD!$A$1:$C$1</definedName>
    <definedName name="_xlnm._FilterDatabase" localSheetId="5" hidden="1">HA!$A$1:$C$1</definedName>
    <definedName name="_xlnm._FilterDatabase" localSheetId="6" hidden="1">HB!$A$1:$C$1</definedName>
    <definedName name="_xlnm._FilterDatabase" localSheetId="7" hidden="1">HC!$A$1:$C$1</definedName>
    <definedName name="_xlnm._FilterDatabase" localSheetId="8" hidden="1">HD!$A$1:$C$1</definedName>
    <definedName name="_xlnm._FilterDatabase" localSheetId="9" hidden="1">Ränna!$A$1:$C$1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0" l="1"/>
  <c r="E37" i="10"/>
  <c r="E35" i="10"/>
  <c r="E32" i="10"/>
  <c r="E33" i="10"/>
  <c r="E31" i="10"/>
  <c r="E28" i="10"/>
  <c r="E29" i="10"/>
  <c r="E27" i="10"/>
  <c r="D27" i="10"/>
  <c r="E24" i="10"/>
  <c r="E25" i="10"/>
  <c r="E23" i="10"/>
  <c r="E20" i="10"/>
  <c r="E21" i="10"/>
  <c r="E19" i="10"/>
  <c r="E8" i="10"/>
  <c r="E9" i="10"/>
  <c r="E7" i="10"/>
  <c r="E16" i="10"/>
  <c r="E17" i="10"/>
  <c r="E15" i="10"/>
  <c r="E12" i="10"/>
  <c r="E13" i="10"/>
  <c r="E11" i="10"/>
  <c r="E4" i="10"/>
  <c r="E5" i="10"/>
  <c r="E3" i="10"/>
  <c r="D7" i="10"/>
  <c r="D36" i="10" l="1"/>
  <c r="D37" i="10"/>
  <c r="C36" i="10"/>
  <c r="C37" i="10"/>
  <c r="D35" i="10"/>
  <c r="C35" i="10"/>
  <c r="D32" i="10"/>
  <c r="D33" i="10"/>
  <c r="C32" i="10"/>
  <c r="C33" i="10"/>
  <c r="D31" i="10"/>
  <c r="C31" i="10"/>
  <c r="D28" i="10"/>
  <c r="D29" i="10"/>
  <c r="C28" i="10"/>
  <c r="C29" i="10"/>
  <c r="C27" i="10"/>
  <c r="D24" i="10"/>
  <c r="D25" i="10"/>
  <c r="C24" i="10"/>
  <c r="C25" i="10"/>
  <c r="D23" i="10"/>
  <c r="C23" i="10"/>
  <c r="D20" i="10"/>
  <c r="D21" i="10"/>
  <c r="C20" i="10"/>
  <c r="C21" i="10"/>
  <c r="D19" i="10"/>
  <c r="C19" i="10"/>
  <c r="D16" i="10"/>
  <c r="D17" i="10"/>
  <c r="C16" i="10"/>
  <c r="C17" i="10"/>
  <c r="D15" i="10"/>
  <c r="C15" i="10"/>
  <c r="D12" i="10"/>
  <c r="D13" i="10"/>
  <c r="C12" i="10"/>
  <c r="C13" i="10"/>
  <c r="D11" i="10"/>
  <c r="C11" i="10"/>
  <c r="D8" i="10"/>
  <c r="D9" i="10"/>
  <c r="C8" i="10"/>
  <c r="C9" i="10"/>
  <c r="C7" i="10"/>
  <c r="D4" i="10"/>
  <c r="D5" i="10"/>
  <c r="D3" i="10"/>
  <c r="C4" i="10"/>
  <c r="C5" i="10"/>
  <c r="C3" i="10"/>
</calcChain>
</file>

<file path=xl/sharedStrings.xml><?xml version="1.0" encoding="utf-8"?>
<sst xmlns="http://schemas.openxmlformats.org/spreadsheetml/2006/main" count="237" uniqueCount="112">
  <si>
    <t>Linn Ulander</t>
  </si>
  <si>
    <t>Warpen BK</t>
  </si>
  <si>
    <t>Emma Sjödin</t>
  </si>
  <si>
    <t>KFUM Kometerna</t>
  </si>
  <si>
    <t>Angela Nyman</t>
  </si>
  <si>
    <t>Solens IF</t>
  </si>
  <si>
    <t>Ulla Hietanen</t>
  </si>
  <si>
    <t>KF Heros</t>
  </si>
  <si>
    <t>BK Klossen</t>
  </si>
  <si>
    <t>BK Elan</t>
  </si>
  <si>
    <t>Shapol Hassan</t>
  </si>
  <si>
    <t>Sanna Pettersson</t>
  </si>
  <si>
    <t>Linda Lindström</t>
  </si>
  <si>
    <t>Anna Hedelin</t>
  </si>
  <si>
    <t>Helena Ljung</t>
  </si>
  <si>
    <t>Strands BK</t>
  </si>
  <si>
    <t>My Sjöblom</t>
  </si>
  <si>
    <t>Lena Åkerman</t>
  </si>
  <si>
    <t>Eva Nilsson</t>
  </si>
  <si>
    <t>Jan Bertil Forsberg</t>
  </si>
  <si>
    <t>Robert Ivnäs</t>
  </si>
  <si>
    <t>Henrik Söderkvist</t>
  </si>
  <si>
    <t>Adam Hoek</t>
  </si>
  <si>
    <t>Erik Frimodig</t>
  </si>
  <si>
    <t>Mikael Svedberg</t>
  </si>
  <si>
    <t>Per Hedman</t>
  </si>
  <si>
    <t>Daniel Pettersson</t>
  </si>
  <si>
    <t>Per-Erik Börser</t>
  </si>
  <si>
    <t>Simon Söder</t>
  </si>
  <si>
    <t>Peter Horvath</t>
  </si>
  <si>
    <t>Jesper Bergström</t>
  </si>
  <si>
    <t>Mathias Hallberg</t>
  </si>
  <si>
    <t>Casper Björklund</t>
  </si>
  <si>
    <t>Mats Berglund</t>
  </si>
  <si>
    <t>Sander Sjöberg</t>
  </si>
  <si>
    <t>Viktor Wallin</t>
  </si>
  <si>
    <t>Andreas Löfqvist</t>
  </si>
  <si>
    <t>Anton Hedberg</t>
  </si>
  <si>
    <t>Alfons Hyson</t>
  </si>
  <si>
    <t>Marcus Hanifi</t>
  </si>
  <si>
    <t>Linus Olsson</t>
  </si>
  <si>
    <t>Carl Högberg</t>
  </si>
  <si>
    <t>Anton Munther</t>
  </si>
  <si>
    <t>Erik Hansson</t>
  </si>
  <si>
    <t>Magnus Westlund</t>
  </si>
  <si>
    <t>Oskar Jonasson</t>
  </si>
  <si>
    <t>William Blom</t>
  </si>
  <si>
    <t>Frida Wiklander</t>
  </si>
  <si>
    <t xml:space="preserve"> </t>
  </si>
  <si>
    <t>Resultat</t>
  </si>
  <si>
    <t>Klubb</t>
  </si>
  <si>
    <t>Spelare</t>
  </si>
  <si>
    <t>Klass</t>
  </si>
  <si>
    <t>DA</t>
  </si>
  <si>
    <t>DB</t>
  </si>
  <si>
    <t>Förening</t>
  </si>
  <si>
    <t>Namn</t>
  </si>
  <si>
    <t>Placering</t>
  </si>
  <si>
    <t>DC</t>
  </si>
  <si>
    <t>DD</t>
  </si>
  <si>
    <t>HA</t>
  </si>
  <si>
    <t>HB</t>
  </si>
  <si>
    <t>HC</t>
  </si>
  <si>
    <t>HD</t>
  </si>
  <si>
    <t>Ränna</t>
  </si>
  <si>
    <t>1:a</t>
  </si>
  <si>
    <t>2:a</t>
  </si>
  <si>
    <t>3:a</t>
  </si>
  <si>
    <t>Lucas Blomqvist</t>
  </si>
  <si>
    <t>Olle Widén</t>
  </si>
  <si>
    <t>Pär Linck</t>
  </si>
  <si>
    <t>Linda Blomqvist</t>
  </si>
  <si>
    <t>Terése Wimark</t>
  </si>
  <si>
    <t>Rebecka Norling</t>
  </si>
  <si>
    <t>Patricia Ericsson</t>
  </si>
  <si>
    <t>Nathalie Groth</t>
  </si>
  <si>
    <t>Malin Åsén</t>
  </si>
  <si>
    <t>Anneli Ed Flodin</t>
  </si>
  <si>
    <t>Caroline Näslund</t>
  </si>
  <si>
    <t>Ludvig Kvist</t>
  </si>
  <si>
    <t>Torbjörn Pettersson</t>
  </si>
  <si>
    <t>Morgan Elpe</t>
  </si>
  <si>
    <t>Desireé Andersson</t>
  </si>
  <si>
    <t>Veronca Johansson</t>
  </si>
  <si>
    <t>Linnea Hildingsson</t>
  </si>
  <si>
    <t>Lina Enros Kardell</t>
  </si>
  <si>
    <t>Stefan Bollden</t>
  </si>
  <si>
    <t>Tobias Olsson</t>
  </si>
  <si>
    <t>Jörgen Sundin</t>
  </si>
  <si>
    <t xml:space="preserve">Andreas Johansson </t>
  </si>
  <si>
    <t>Micke Svensson-Åström</t>
  </si>
  <si>
    <t>Aron Persson</t>
  </si>
  <si>
    <t>Robert Sanberg</t>
  </si>
  <si>
    <t>Christoffer Jonsson</t>
  </si>
  <si>
    <t>Elin Vesterlund</t>
  </si>
  <si>
    <t>Peter Hübenette</t>
  </si>
  <si>
    <t>Jimmy Waldemarsson</t>
  </si>
  <si>
    <t>Olena Kononiuk</t>
  </si>
  <si>
    <t>Lotta Aksnes</t>
  </si>
  <si>
    <t>Krister Wikfors</t>
  </si>
  <si>
    <t>Mathias Laitinen</t>
  </si>
  <si>
    <t>DiarRahmani</t>
  </si>
  <si>
    <t>Martin Zhou</t>
  </si>
  <si>
    <t>Jessica Holmberg</t>
  </si>
  <si>
    <t xml:space="preserve">Annica Olofsson </t>
  </si>
  <si>
    <t>Edsbyns BK</t>
  </si>
  <si>
    <t>Magnus Hermansson</t>
  </si>
  <si>
    <t>Andreas Sandfors</t>
  </si>
  <si>
    <t>Jesper Vallin</t>
  </si>
  <si>
    <t>h</t>
  </si>
  <si>
    <t>k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</si>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</sst>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0" fontId="1" fillId="0" borderId="0" xfId="0" applyNumberFormat="1" applyFont="1"/>
    <xf numFmtId="0" fontId="1" fillId="0" borderId="0" xfId="0" applyFont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9AD7-B782-48AF-AE3A-A8E790051C5F}">
  <dimension ref="A1:E37"/>
  <sheetViews>
    <sheetView topLeftCell="A25" workbookViewId="0">
      <selection activeCell="P18" sqref="P18"/>
    </sheetView>
  </sheetViews>
  <sheetFormatPr defaultColWidth="9.109375" defaultRowHeight="18" x14ac:dyDescent="0.35"/>
  <cols>
    <col min="1" max="1" width="8.88671875" style="1" bestFit="1" customWidth="1"/>
    <col min="2" max="2" width="12.5546875" style="1" bestFit="1" customWidth="1"/>
    <col min="3" max="3" width="24.44140625" style="1" bestFit="1" customWidth="1"/>
    <col min="4" max="4" width="23.33203125" style="1" bestFit="1" customWidth="1"/>
    <col min="5" max="5" width="10.44140625" style="1" bestFit="1" customWidth="1"/>
    <col min="6" max="16384" width="9.109375" style="1"/>
  </cols>
  <sheetData>
    <row r="1" spans="1:5" x14ac:dyDescent="0.35">
      <c r="A1" s="2" t="s">
        <v>52</v>
      </c>
      <c r="B1" s="2" t="s">
        <v>57</v>
      </c>
      <c r="C1" s="2" t="s">
        <v>56</v>
      </c>
      <c r="D1" s="2" t="s">
        <v>55</v>
      </c>
      <c r="E1" s="2" t="s">
        <v>49</v>
      </c>
    </row>
    <row r="2" spans="1:5" x14ac:dyDescent="0.35">
      <c r="A2" s="1" t="s">
        <v>53</v>
      </c>
    </row>
    <row r="3" spans="1:5" x14ac:dyDescent="0.35">
      <c r="B3" s="1" t="s">
        <v>65</v>
      </c>
      <c r="C3" s="4" t="str">
        <f>IF(DA!C2="","",DA!A2)</f>
        <v/>
      </c>
      <c r="D3" s="4" t="str">
        <f>IF(DA!C2="","",DA!B2)</f>
        <v/>
      </c>
      <c r="E3" s="4" t="str">
        <f>IF(DA!C2="","",DA!C2)</f>
        <v/>
      </c>
    </row>
    <row r="4" spans="1:5" x14ac:dyDescent="0.35">
      <c r="B4" s="1" t="s">
        <v>66</v>
      </c>
      <c r="C4" s="4" t="str">
        <f>IF(DA!C3="","",DA!A3)</f>
        <v/>
      </c>
      <c r="D4" s="4" t="str">
        <f>IF(DA!C3="","",DA!B3)</f>
        <v/>
      </c>
      <c r="E4" s="4" t="str">
        <f>IF(DA!C3="","",DA!C3)</f>
        <v/>
      </c>
    </row>
    <row r="5" spans="1:5" x14ac:dyDescent="0.35">
      <c r="B5" s="1" t="s">
        <v>67</v>
      </c>
      <c r="C5" s="4" t="str">
        <f>IF(DA!C4="","",DA!A4)</f>
        <v/>
      </c>
      <c r="D5" s="4" t="str">
        <f>IF(DA!C4="","",DA!B4)</f>
        <v/>
      </c>
      <c r="E5" s="4" t="str">
        <f>IF(DA!C4="","",DA!C4)</f>
        <v/>
      </c>
    </row>
    <row r="6" spans="1:5" x14ac:dyDescent="0.35">
      <c r="A6" s="1" t="s">
        <v>54</v>
      </c>
      <c r="C6" s="4"/>
      <c r="D6" s="4"/>
      <c r="E6" s="4"/>
    </row>
    <row r="7" spans="1:5" x14ac:dyDescent="0.35">
      <c r="B7" s="1" t="s">
        <v>65</v>
      </c>
      <c r="C7" s="4" t="str">
        <f>IF(DB!C2="","",DB!A2)</f>
        <v>Angela Nyman</v>
      </c>
      <c r="D7" s="4" t="str">
        <f>IF(DB!C2="","",DB!B2)</f>
        <v>KFUM Kometerna</v>
      </c>
      <c r="E7" s="4">
        <f>IF(DB!C2="","",DB!C2)</f>
        <v>621</v>
      </c>
    </row>
    <row r="8" spans="1:5" x14ac:dyDescent="0.35">
      <c r="B8" s="1" t="s">
        <v>66</v>
      </c>
      <c r="C8" s="4" t="str">
        <f>IF(DB!C3="","",DB!A3)</f>
        <v>Elin Vesterlund</v>
      </c>
      <c r="D8" s="4" t="str">
        <f>IF(DB!C3="","",DB!B3)</f>
        <v>Solens IF</v>
      </c>
      <c r="E8" s="4">
        <f>IF(DB!C3="","",DB!C3)</f>
        <v>608</v>
      </c>
    </row>
    <row r="9" spans="1:5" x14ac:dyDescent="0.35">
      <c r="B9" s="1" t="s">
        <v>67</v>
      </c>
      <c r="C9" s="4" t="str">
        <f>IF(DB!C4="","",DB!A4)</f>
        <v>Linn Ulander</v>
      </c>
      <c r="D9" s="4" t="str">
        <f>IF(DB!C4="","",DB!B4)</f>
        <v>Warpen BK</v>
      </c>
      <c r="E9" s="4">
        <f>IF(DB!C4="","",DB!C4)</f>
        <v>572</v>
      </c>
    </row>
    <row r="10" spans="1:5" x14ac:dyDescent="0.35">
      <c r="A10" s="1" t="s">
        <v>58</v>
      </c>
      <c r="C10" s="4"/>
      <c r="D10" s="4"/>
      <c r="E10" s="4"/>
    </row>
    <row r="11" spans="1:5" x14ac:dyDescent="0.35">
      <c r="B11" s="1" t="s">
        <v>65</v>
      </c>
      <c r="C11" s="4" t="str">
        <f>IF(DC!C2="","",DC!A2)</f>
        <v>Desireé Andersson</v>
      </c>
      <c r="D11" s="4" t="str">
        <f>IF(DC!C2="","",DC!B2)</f>
        <v>BK Elan</v>
      </c>
      <c r="E11" s="4">
        <f>IF(DC!C2="","",DC!C2)</f>
        <v>623</v>
      </c>
    </row>
    <row r="12" spans="1:5" x14ac:dyDescent="0.35">
      <c r="B12" s="1" t="s">
        <v>66</v>
      </c>
      <c r="C12" s="4" t="str">
        <f>IF(DC!C3="","",DC!A3)</f>
        <v>Jessica Holmberg</v>
      </c>
      <c r="D12" s="4" t="str">
        <f>IF(DC!C3="","",DC!B3)</f>
        <v>BK Klossen</v>
      </c>
      <c r="E12" s="4">
        <f>IF(DC!C3="","",DC!C3)</f>
        <v>504</v>
      </c>
    </row>
    <row r="13" spans="1:5" x14ac:dyDescent="0.35">
      <c r="B13" s="1" t="s">
        <v>67</v>
      </c>
      <c r="C13" s="4" t="str">
        <f>IF(DC!C4="","",DC!A4)</f>
        <v>Terése Wimark</v>
      </c>
      <c r="D13" s="4" t="str">
        <f>IF(DC!C4="","",DC!B4)</f>
        <v>KF Heros</v>
      </c>
      <c r="E13" s="4">
        <f>IF(DC!C4="","",DC!C4)</f>
        <v>482</v>
      </c>
    </row>
    <row r="14" spans="1:5" x14ac:dyDescent="0.35">
      <c r="A14" s="1" t="s">
        <v>59</v>
      </c>
      <c r="C14" s="4"/>
      <c r="D14" s="4"/>
      <c r="E14" s="4"/>
    </row>
    <row r="15" spans="1:5" x14ac:dyDescent="0.35">
      <c r="B15" s="1" t="s">
        <v>65</v>
      </c>
      <c r="C15" s="4" t="str">
        <f>IF(DD!C2="","",DD!A2)</f>
        <v>Sanna Pettersson</v>
      </c>
      <c r="D15" s="4" t="str">
        <f>IF(DD!C2="","",DD!B2)</f>
        <v>KFUM Kometerna</v>
      </c>
      <c r="E15" s="4">
        <f>IF(DD!C2="","",DD!C2)</f>
        <v>397</v>
      </c>
    </row>
    <row r="16" spans="1:5" x14ac:dyDescent="0.35">
      <c r="B16" s="1" t="s">
        <v>66</v>
      </c>
      <c r="C16" s="4" t="str">
        <f>IF(DD!C3="","",DD!A3)</f>
        <v>My Sjöblom</v>
      </c>
      <c r="D16" s="4" t="str">
        <f>IF(DD!C3="","",DD!B3)</f>
        <v>Strands BK</v>
      </c>
      <c r="E16" s="4">
        <f>IF(DD!C3="","",DD!C3)</f>
        <v>377</v>
      </c>
    </row>
    <row r="17" spans="1:5" x14ac:dyDescent="0.35">
      <c r="B17" s="1" t="s">
        <v>67</v>
      </c>
      <c r="C17" s="4" t="str">
        <f>IF(DD!C4="","",DD!A4)</f>
        <v>Shapol Hassan</v>
      </c>
      <c r="D17" s="4" t="str">
        <f>IF(DD!C4="","",DD!B4)</f>
        <v>KF Heros</v>
      </c>
      <c r="E17" s="4">
        <f>IF(DD!C4="","",DD!C4)</f>
        <v>366</v>
      </c>
    </row>
    <row r="18" spans="1:5" x14ac:dyDescent="0.35">
      <c r="A18" s="1" t="s">
        <v>60</v>
      </c>
      <c r="C18" s="4"/>
      <c r="D18" s="4"/>
      <c r="E18" s="4"/>
    </row>
    <row r="19" spans="1:5" x14ac:dyDescent="0.35">
      <c r="B19" s="1" t="s">
        <v>65</v>
      </c>
      <c r="C19" s="4" t="str">
        <f>IF(HA!C2="","",HA!A2)</f>
        <v>Robert Ivnäs</v>
      </c>
      <c r="D19" s="4" t="str">
        <f>IF(HA!C2="","",HA!B2)</f>
        <v>KFUM Kometerna</v>
      </c>
      <c r="E19" s="4">
        <f>IF(HA!C2="","",HA!C2)</f>
        <v>728</v>
      </c>
    </row>
    <row r="20" spans="1:5" x14ac:dyDescent="0.35">
      <c r="B20" s="1" t="s">
        <v>66</v>
      </c>
      <c r="C20" s="4" t="str">
        <f>IF(HA!C3="","",HA!A3)</f>
        <v>Jan Bertil Forsberg</v>
      </c>
      <c r="D20" s="4" t="str">
        <f>IF(HA!C3="","",HA!B3)</f>
        <v>Solens IF</v>
      </c>
      <c r="E20" s="4">
        <f>IF(HA!C3="","",HA!C3)</f>
        <v>699</v>
      </c>
    </row>
    <row r="21" spans="1:5" x14ac:dyDescent="0.35">
      <c r="B21" s="1" t="s">
        <v>67</v>
      </c>
      <c r="C21" s="4" t="str">
        <f>IF(HA!C4="","",HA!A4)</f>
        <v>Henrik Söderkvist</v>
      </c>
      <c r="D21" s="4" t="str">
        <f>IF(HA!C4="","",HA!B4)</f>
        <v>BK Klossen</v>
      </c>
      <c r="E21" s="4">
        <f>IF(HA!C4="","",HA!C4)</f>
        <v>563</v>
      </c>
    </row>
    <row r="22" spans="1:5" x14ac:dyDescent="0.35">
      <c r="A22" s="1" t="s">
        <v>61</v>
      </c>
      <c r="C22" s="4"/>
      <c r="D22" s="4"/>
      <c r="E22" s="4"/>
    </row>
    <row r="23" spans="1:5" x14ac:dyDescent="0.35">
      <c r="B23" s="1" t="s">
        <v>65</v>
      </c>
      <c r="C23" s="4" t="str">
        <f>IF(HB!C2="","",HB!A2)</f>
        <v>Erik Frimodig</v>
      </c>
      <c r="D23" s="4" t="str">
        <f>IF(HB!C2="","",HB!B2)</f>
        <v>BK Klossen</v>
      </c>
      <c r="E23" s="4">
        <f>IF(HB!C2="","",HB!C2)</f>
        <v>676</v>
      </c>
    </row>
    <row r="24" spans="1:5" x14ac:dyDescent="0.35">
      <c r="B24" s="1" t="s">
        <v>66</v>
      </c>
      <c r="C24" s="4" t="str">
        <f>IF(HB!C3="","",HB!A3)</f>
        <v>Per Hedman</v>
      </c>
      <c r="D24" s="4" t="str">
        <f>IF(HB!C3="","",HB!B3)</f>
        <v>KFUM Kometerna</v>
      </c>
      <c r="E24" s="4">
        <f>IF(HB!C3="","",HB!C3)</f>
        <v>622</v>
      </c>
    </row>
    <row r="25" spans="1:5" x14ac:dyDescent="0.35">
      <c r="B25" s="1" t="s">
        <v>67</v>
      </c>
      <c r="C25" s="4" t="str">
        <f>IF(HB!C4="","",HB!A4)</f>
        <v>Sander Sjöberg</v>
      </c>
      <c r="D25" s="4" t="str">
        <f>IF(HB!C4="","",HB!B4)</f>
        <v>KFUM Kometerna</v>
      </c>
      <c r="E25" s="4">
        <f>IF(HB!C4="","",HB!C4)</f>
        <v>607</v>
      </c>
    </row>
    <row r="26" spans="1:5" x14ac:dyDescent="0.35">
      <c r="A26" s="1" t="s">
        <v>62</v>
      </c>
      <c r="C26" s="4"/>
      <c r="D26" s="4"/>
      <c r="E26" s="4"/>
    </row>
    <row r="27" spans="1:5" x14ac:dyDescent="0.35">
      <c r="B27" s="1" t="s">
        <v>65</v>
      </c>
      <c r="C27" s="4" t="str">
        <f>IF(HC!C2="","",HC!A2)</f>
        <v>Per-Erik Börser</v>
      </c>
      <c r="D27" s="4">
        <f>IF(HC!C2="","",HC!C2)</f>
        <v>627</v>
      </c>
      <c r="E27" s="4">
        <f>IF(HC!C2="","",HC!C2)</f>
        <v>627</v>
      </c>
    </row>
    <row r="28" spans="1:5" x14ac:dyDescent="0.35">
      <c r="B28" s="1" t="s">
        <v>66</v>
      </c>
      <c r="C28" s="4" t="str">
        <f>IF(HC!C3="","",HC!A3)</f>
        <v>Simon Söder</v>
      </c>
      <c r="D28" s="4" t="str">
        <f>IF(HC!C3="","",HC!B3)</f>
        <v>Strands BK</v>
      </c>
      <c r="E28" s="4">
        <f>IF(HC!C3="","",HC!C3)</f>
        <v>595</v>
      </c>
    </row>
    <row r="29" spans="1:5" x14ac:dyDescent="0.35">
      <c r="B29" s="1" t="s">
        <v>67</v>
      </c>
      <c r="C29" s="4" t="str">
        <f>IF(HC!C4="","",HC!A4)</f>
        <v>Mats Berglund</v>
      </c>
      <c r="D29" s="4" t="str">
        <f>IF(HC!C4="","",HC!B4)</f>
        <v>BK Klossen</v>
      </c>
      <c r="E29" s="4">
        <f>IF(HC!C4="","",HC!C4)</f>
        <v>563</v>
      </c>
    </row>
    <row r="30" spans="1:5" x14ac:dyDescent="0.35">
      <c r="A30" s="1" t="s">
        <v>63</v>
      </c>
      <c r="C30" s="4"/>
      <c r="D30" s="4"/>
      <c r="E30" s="4"/>
    </row>
    <row r="31" spans="1:5" x14ac:dyDescent="0.35">
      <c r="B31" s="1" t="s">
        <v>65</v>
      </c>
      <c r="C31" s="4" t="str">
        <f>IF(HD!C2="","",HD!A2)</f>
        <v>Jörgen Sundin</v>
      </c>
      <c r="D31" s="4" t="str">
        <f>IF(HD!C2="","",HD!B2)</f>
        <v>Strands BK</v>
      </c>
      <c r="E31" s="4">
        <f>IF(HD!C2="","",HD!C2)</f>
        <v>494</v>
      </c>
    </row>
    <row r="32" spans="1:5" x14ac:dyDescent="0.35">
      <c r="B32" s="1" t="s">
        <v>66</v>
      </c>
      <c r="C32" s="4" t="str">
        <f>IF(HD!C3="","",HD!A3)</f>
        <v>Anton Hedberg</v>
      </c>
      <c r="D32" s="4" t="str">
        <f>IF(HD!C3="","",HD!B3)</f>
        <v>BK Klossen</v>
      </c>
      <c r="E32" s="4">
        <f>IF(HD!C3="","",HD!C3)</f>
        <v>449</v>
      </c>
    </row>
    <row r="33" spans="1:5" x14ac:dyDescent="0.35">
      <c r="B33" s="1" t="s">
        <v>67</v>
      </c>
      <c r="C33" s="4" t="str">
        <f>IF(HD!C4="","",HD!A4)</f>
        <v>Torbjörn Pettersson</v>
      </c>
      <c r="D33" s="4" t="str">
        <f>IF(HD!C4="","",HD!B4)</f>
        <v>KFUM Kometerna</v>
      </c>
      <c r="E33" s="4">
        <f>IF(HD!C4="","",HD!C4)</f>
        <v>409</v>
      </c>
    </row>
    <row r="34" spans="1:5" x14ac:dyDescent="0.35">
      <c r="A34" s="1" t="s">
        <v>64</v>
      </c>
      <c r="C34" s="4"/>
      <c r="D34" s="4"/>
      <c r="E34" s="4"/>
    </row>
    <row r="35" spans="1:5" x14ac:dyDescent="0.35">
      <c r="B35" s="1" t="s">
        <v>65</v>
      </c>
      <c r="C35" s="4" t="str">
        <f>IF(Ränna!C2="","",Ränna!A2)</f>
        <v>Frida Wiklander</v>
      </c>
      <c r="D35" s="4" t="str">
        <f>IF(Ränna!C2="","",Ränna!B2)</f>
        <v>KFUM Kometerna</v>
      </c>
      <c r="E35" s="4">
        <f>IF(Ränna!C2="","",Ränna!C2)</f>
        <v>231</v>
      </c>
    </row>
    <row r="36" spans="1:5" x14ac:dyDescent="0.35">
      <c r="B36" s="1" t="s">
        <v>66</v>
      </c>
      <c r="C36" s="4" t="str">
        <f>IF(Ränna!C3="","",Ränna!A3)</f>
        <v/>
      </c>
      <c r="D36" s="4" t="str">
        <f>IF(Ränna!C3="","",Ränna!B3)</f>
        <v/>
      </c>
      <c r="E36" s="4" t="str">
        <f>IF(Ränna!C3="","",Ränna!C3)</f>
        <v/>
      </c>
    </row>
    <row r="37" spans="1:5" x14ac:dyDescent="0.35">
      <c r="B37" s="1" t="s">
        <v>67</v>
      </c>
      <c r="C37" s="4" t="str">
        <f>IF(Ränna!C4="","",Ränna!A4)</f>
        <v/>
      </c>
      <c r="D37" s="4" t="str">
        <f>IF(Ränna!C4="","",Ränna!B4)</f>
        <v/>
      </c>
      <c r="E37" s="4" t="str">
        <f>IF(Ränna!C4="","",Ränna!C4)</f>
        <v/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CE13-C0C0-40C7-B24D-98D79C9E6CFD}">
  <dimension ref="A1:C2"/>
  <sheetViews>
    <sheetView workbookViewId="0">
      <selection activeCell="C3" sqref="C3"/>
    </sheetView>
  </sheetViews>
  <sheetFormatPr defaultColWidth="9.109375" defaultRowHeight="18" x14ac:dyDescent="0.35"/>
  <cols>
    <col min="1" max="1" width="43.5546875" style="1" customWidth="1"/>
    <col min="2" max="2" width="30" style="1" customWidth="1"/>
    <col min="3" max="3" width="13.6640625" style="1" bestFit="1" customWidth="1"/>
    <col min="4" max="16384" width="9.109375" style="1"/>
  </cols>
  <sheetData>
    <row r="1" spans="1:3" x14ac:dyDescent="0.35">
      <c r="A1" s="2" t="s">
        <v>51</v>
      </c>
      <c r="B1" s="2" t="s">
        <v>50</v>
      </c>
      <c r="C1" s="2" t="s">
        <v>49</v>
      </c>
    </row>
    <row r="2" spans="1:3" x14ac:dyDescent="0.35">
      <c r="A2" s="1" t="s">
        <v>47</v>
      </c>
      <c r="B2" s="1" t="s">
        <v>3</v>
      </c>
      <c r="C2" s="1">
        <v>231</v>
      </c>
    </row>
  </sheetData>
  <autoFilter ref="A1:C1" xr:uid="{79E0CE13-C0C0-40C7-B24D-98D79C9E6CF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2724A-95DF-403B-B7FE-9EFC1794E364}">
  <dimension ref="A1:E4"/>
  <sheetViews>
    <sheetView tabSelected="1" workbookViewId="0">
      <selection activeCell="A2" sqref="A2"/>
    </sheetView>
  </sheetViews>
  <sheetFormatPr defaultColWidth="9.109375" defaultRowHeight="18" x14ac:dyDescent="0.35"/>
  <cols>
    <col min="1" max="1" width="41.33203125" style="1" customWidth="1"/>
    <col min="2" max="2" width="28" style="1" customWidth="1"/>
    <col min="3" max="3" width="13.6640625" style="1" bestFit="1" customWidth="1"/>
    <col min="4" max="16384" width="9.109375" style="1"/>
  </cols>
  <sheetData>
    <row r="1" spans="1:5" s="2" customFormat="1" x14ac:dyDescent="0.35">
      <c r="A1" s="2" t="s">
        <v>51</v>
      </c>
      <c r="B1" s="2" t="s">
        <v>50</v>
      </c>
      <c r="C1" s="2" t="s">
        <v>49</v>
      </c>
    </row>
    <row r="4" spans="1:5" x14ac:dyDescent="0.35">
      <c r="E4" s="1" t="s">
        <v>48</v>
      </c>
    </row>
  </sheetData>
  <autoFilter ref="A1:C1" xr:uid="{90B2724A-95DF-403B-B7FE-9EFC1794E364}">
    <sortState xmlns:xlrd2="http://schemas.microsoft.com/office/spreadsheetml/2017/richdata2" ref="A2:C3">
      <sortCondition descending="1" ref="C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4446F-2825-4276-BCD7-FFBA53191310}">
  <dimension ref="A1:C9"/>
  <sheetViews>
    <sheetView workbookViewId="0">
      <selection activeCell="H6" sqref="H6"/>
    </sheetView>
  </sheetViews>
  <sheetFormatPr defaultColWidth="9.109375" defaultRowHeight="18" x14ac:dyDescent="0.35"/>
  <cols>
    <col min="1" max="1" width="41.5546875" style="1" customWidth="1"/>
    <col min="2" max="2" width="28.5546875" style="1" customWidth="1"/>
    <col min="3" max="3" width="11.44140625" style="1" bestFit="1" customWidth="1"/>
    <col min="4" max="16384" width="9.109375" style="1"/>
  </cols>
  <sheetData>
    <row r="1" spans="1:3" x14ac:dyDescent="0.35">
      <c r="A1" s="2" t="s">
        <v>51</v>
      </c>
      <c r="B1" s="2" t="s">
        <v>50</v>
      </c>
      <c r="C1" s="2" t="s">
        <v>49</v>
      </c>
    </row>
    <row r="2" spans="1:3" x14ac:dyDescent="0.35">
      <c r="A2" s="1" t="s">
        <v>4</v>
      </c>
      <c r="B2" s="1" t="s">
        <v>3</v>
      </c>
      <c r="C2" s="1">
        <v>621</v>
      </c>
    </row>
    <row r="3" spans="1:3" x14ac:dyDescent="0.35">
      <c r="A3" s="1" t="s">
        <v>94</v>
      </c>
      <c r="B3" s="1" t="s">
        <v>5</v>
      </c>
      <c r="C3" s="1">
        <v>608</v>
      </c>
    </row>
    <row r="4" spans="1:3" x14ac:dyDescent="0.35">
      <c r="A4" s="1" t="s">
        <v>0</v>
      </c>
      <c r="B4" s="1" t="s">
        <v>1</v>
      </c>
      <c r="C4" s="1">
        <v>572</v>
      </c>
    </row>
    <row r="5" spans="1:3" x14ac:dyDescent="0.35">
      <c r="A5" s="1" t="s">
        <v>73</v>
      </c>
      <c r="B5" s="1" t="s">
        <v>7</v>
      </c>
      <c r="C5" s="1">
        <v>547</v>
      </c>
    </row>
    <row r="6" spans="1:3" x14ac:dyDescent="0.35">
      <c r="A6" s="1" t="s">
        <v>2</v>
      </c>
      <c r="B6" s="1" t="s">
        <v>3</v>
      </c>
      <c r="C6" s="1">
        <v>528</v>
      </c>
    </row>
    <row r="7" spans="1:3" x14ac:dyDescent="0.35">
      <c r="A7" s="1" t="s">
        <v>74</v>
      </c>
      <c r="B7" s="1" t="s">
        <v>3</v>
      </c>
      <c r="C7" s="1">
        <v>522</v>
      </c>
    </row>
    <row r="8" spans="1:3" x14ac:dyDescent="0.35">
      <c r="A8" s="1" t="s">
        <v>6</v>
      </c>
      <c r="B8" s="1" t="s">
        <v>7</v>
      </c>
      <c r="C8" s="1">
        <v>486</v>
      </c>
    </row>
    <row r="9" spans="1:3" x14ac:dyDescent="0.35">
      <c r="A9" s="1" t="s">
        <v>75</v>
      </c>
      <c r="B9" s="1" t="s">
        <v>3</v>
      </c>
      <c r="C9" s="1">
        <v>446</v>
      </c>
    </row>
  </sheetData>
  <autoFilter ref="A1:C1" xr:uid="{20F4446F-2825-4276-BCD7-FFBA53191310}">
    <sortState xmlns:xlrd2="http://schemas.microsoft.com/office/spreadsheetml/2017/richdata2" ref="A2:C9">
      <sortCondition descending="1" ref="C1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BD696-21F1-464E-B679-9E6DDA444D6F}">
  <dimension ref="A1:D12"/>
  <sheetViews>
    <sheetView workbookViewId="0">
      <selection activeCell="C9" sqref="C9"/>
    </sheetView>
  </sheetViews>
  <sheetFormatPr defaultColWidth="9.109375" defaultRowHeight="18" x14ac:dyDescent="0.35"/>
  <cols>
    <col min="1" max="1" width="36.6640625" style="1" customWidth="1"/>
    <col min="2" max="2" width="33.88671875" style="1" customWidth="1"/>
    <col min="3" max="3" width="13.6640625" style="1" bestFit="1" customWidth="1"/>
    <col min="4" max="16384" width="9.109375" style="1"/>
  </cols>
  <sheetData>
    <row r="1" spans="1:4" x14ac:dyDescent="0.35">
      <c r="A1" s="2" t="s">
        <v>51</v>
      </c>
      <c r="B1" s="2" t="s">
        <v>50</v>
      </c>
      <c r="C1" s="2" t="s">
        <v>49</v>
      </c>
    </row>
    <row r="2" spans="1:4" x14ac:dyDescent="0.35">
      <c r="A2" s="1" t="s">
        <v>82</v>
      </c>
      <c r="B2" s="1" t="s">
        <v>9</v>
      </c>
      <c r="C2" s="1">
        <v>623</v>
      </c>
      <c r="D2" s="3"/>
    </row>
    <row r="3" spans="1:4" x14ac:dyDescent="0.35">
      <c r="A3" s="1" t="s">
        <v>103</v>
      </c>
      <c r="B3" s="1" t="s">
        <v>8</v>
      </c>
      <c r="C3" s="1">
        <v>504</v>
      </c>
    </row>
    <row r="4" spans="1:4" x14ac:dyDescent="0.35">
      <c r="A4" s="1" t="s">
        <v>72</v>
      </c>
      <c r="B4" s="1" t="s">
        <v>7</v>
      </c>
      <c r="C4" s="1">
        <v>482</v>
      </c>
    </row>
    <row r="5" spans="1:4" x14ac:dyDescent="0.35">
      <c r="A5" s="1" t="s">
        <v>76</v>
      </c>
      <c r="B5" s="1" t="s">
        <v>3</v>
      </c>
      <c r="C5" s="1">
        <v>445</v>
      </c>
    </row>
    <row r="6" spans="1:4" x14ac:dyDescent="0.35">
      <c r="A6" s="1" t="s">
        <v>98</v>
      </c>
      <c r="B6" s="1" t="s">
        <v>5</v>
      </c>
      <c r="C6" s="1">
        <v>441</v>
      </c>
    </row>
    <row r="7" spans="1:4" x14ac:dyDescent="0.35">
      <c r="A7" s="1" t="s">
        <v>77</v>
      </c>
      <c r="B7" s="1" t="s">
        <v>3</v>
      </c>
      <c r="C7" s="1">
        <v>437</v>
      </c>
    </row>
    <row r="8" spans="1:4" x14ac:dyDescent="0.35">
      <c r="A8" s="1" t="s">
        <v>97</v>
      </c>
      <c r="B8" s="1" t="s">
        <v>5</v>
      </c>
      <c r="C8" s="1">
        <v>389</v>
      </c>
    </row>
    <row r="9" spans="1:4" x14ac:dyDescent="0.35">
      <c r="A9" s="1" t="s">
        <v>13</v>
      </c>
      <c r="B9" s="1" t="s">
        <v>8</v>
      </c>
      <c r="C9" s="1">
        <v>379</v>
      </c>
    </row>
    <row r="10" spans="1:4" x14ac:dyDescent="0.35">
      <c r="A10" s="1" t="s">
        <v>104</v>
      </c>
      <c r="B10" s="1" t="s">
        <v>105</v>
      </c>
      <c r="C10" s="1">
        <v>376</v>
      </c>
    </row>
    <row r="11" spans="1:4" x14ac:dyDescent="0.35">
      <c r="A11" s="1" t="s">
        <v>78</v>
      </c>
      <c r="B11" s="1" t="s">
        <v>3</v>
      </c>
      <c r="C11" s="1">
        <v>375</v>
      </c>
    </row>
    <row r="12" spans="1:4" x14ac:dyDescent="0.35">
      <c r="A12" s="1" t="s">
        <v>111</v>
      </c>
      <c r="B12" s="1" t="s">
        <v>111</v>
      </c>
      <c r="C12" s="1">
        <v>0</v>
      </c>
    </row>
  </sheetData>
  <autoFilter ref="A1:C1" xr:uid="{5E4BD696-21F1-464E-B679-9E6DDA444D6F}">
    <sortState xmlns:xlrd2="http://schemas.microsoft.com/office/spreadsheetml/2017/richdata2" ref="A2:C12">
      <sortCondition descending="1" ref="C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E9971-D03A-41C6-B5DC-81141394B979}">
  <dimension ref="A1:C12"/>
  <sheetViews>
    <sheetView zoomScale="106" zoomScaleNormal="106" workbookViewId="0">
      <selection activeCell="C8" sqref="C8"/>
    </sheetView>
  </sheetViews>
  <sheetFormatPr defaultColWidth="9.109375" defaultRowHeight="18" x14ac:dyDescent="0.35"/>
  <cols>
    <col min="1" max="1" width="39.88671875" style="1" customWidth="1"/>
    <col min="2" max="2" width="32.88671875" style="1" customWidth="1"/>
    <col min="3" max="3" width="14" style="1" bestFit="1" customWidth="1"/>
    <col min="4" max="16384" width="9.109375" style="1"/>
  </cols>
  <sheetData>
    <row r="1" spans="1:3" x14ac:dyDescent="0.35">
      <c r="A1" s="2" t="s">
        <v>51</v>
      </c>
      <c r="B1" s="2" t="s">
        <v>50</v>
      </c>
      <c r="C1" s="2" t="s">
        <v>49</v>
      </c>
    </row>
    <row r="2" spans="1:3" x14ac:dyDescent="0.35">
      <c r="A2" s="1" t="s">
        <v>11</v>
      </c>
      <c r="B2" s="1" t="s">
        <v>3</v>
      </c>
      <c r="C2" s="1">
        <v>397</v>
      </c>
    </row>
    <row r="3" spans="1:3" x14ac:dyDescent="0.35">
      <c r="A3" s="1" t="s">
        <v>16</v>
      </c>
      <c r="B3" s="1" t="s">
        <v>15</v>
      </c>
      <c r="C3" s="1">
        <v>377</v>
      </c>
    </row>
    <row r="4" spans="1:3" x14ac:dyDescent="0.35">
      <c r="A4" s="1" t="s">
        <v>10</v>
      </c>
      <c r="B4" s="1" t="s">
        <v>7</v>
      </c>
      <c r="C4" s="1">
        <v>366</v>
      </c>
    </row>
    <row r="5" spans="1:3" x14ac:dyDescent="0.35">
      <c r="A5" s="1" t="s">
        <v>71</v>
      </c>
      <c r="B5" s="1" t="s">
        <v>7</v>
      </c>
      <c r="C5" s="1">
        <v>364</v>
      </c>
    </row>
    <row r="6" spans="1:3" x14ac:dyDescent="0.35">
      <c r="A6" s="1" t="s">
        <v>17</v>
      </c>
      <c r="B6" s="1" t="s">
        <v>7</v>
      </c>
      <c r="C6" s="1">
        <v>343</v>
      </c>
    </row>
    <row r="7" spans="1:3" x14ac:dyDescent="0.35">
      <c r="A7" s="1" t="s">
        <v>83</v>
      </c>
      <c r="B7" s="1" t="s">
        <v>15</v>
      </c>
      <c r="C7" s="1">
        <v>338</v>
      </c>
    </row>
    <row r="8" spans="1:3" x14ac:dyDescent="0.35">
      <c r="A8" s="1" t="s">
        <v>12</v>
      </c>
      <c r="B8" s="1" t="s">
        <v>3</v>
      </c>
      <c r="C8" s="1">
        <v>307</v>
      </c>
    </row>
    <row r="9" spans="1:3" x14ac:dyDescent="0.35">
      <c r="A9" s="1" t="s">
        <v>14</v>
      </c>
      <c r="B9" s="1" t="s">
        <v>15</v>
      </c>
      <c r="C9" s="1">
        <v>294</v>
      </c>
    </row>
    <row r="10" spans="1:3" x14ac:dyDescent="0.35">
      <c r="A10" s="1" t="s">
        <v>18</v>
      </c>
      <c r="B10" s="1" t="s">
        <v>7</v>
      </c>
      <c r="C10" s="1">
        <v>292</v>
      </c>
    </row>
    <row r="11" spans="1:3" x14ac:dyDescent="0.35">
      <c r="A11" s="1" t="s">
        <v>85</v>
      </c>
      <c r="B11" s="1" t="s">
        <v>15</v>
      </c>
      <c r="C11" s="1">
        <v>253</v>
      </c>
    </row>
    <row r="12" spans="1:3" x14ac:dyDescent="0.35">
      <c r="A12" s="1" t="s">
        <v>84</v>
      </c>
      <c r="B12" s="1" t="s">
        <v>15</v>
      </c>
      <c r="C12" s="1">
        <v>205</v>
      </c>
    </row>
  </sheetData>
  <autoFilter ref="A1:C1" xr:uid="{001E9971-D03A-41C6-B5DC-81141394B979}">
    <sortState xmlns:xlrd2="http://schemas.microsoft.com/office/spreadsheetml/2017/richdata2" ref="A2:C12">
      <sortCondition descending="1" ref="C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3933E-6021-46C1-BEC3-8D1679A5FC3E}">
  <dimension ref="A1:D4"/>
  <sheetViews>
    <sheetView workbookViewId="0">
      <selection activeCell="C4" sqref="C4"/>
    </sheetView>
  </sheetViews>
  <sheetFormatPr defaultColWidth="9.109375" defaultRowHeight="18" x14ac:dyDescent="0.35"/>
  <cols>
    <col min="1" max="1" width="40.44140625" style="1" customWidth="1"/>
    <col min="2" max="2" width="27.33203125" style="1" customWidth="1"/>
    <col min="3" max="3" width="13.6640625" style="1" bestFit="1" customWidth="1"/>
    <col min="4" max="16384" width="9.109375" style="1"/>
  </cols>
  <sheetData>
    <row r="1" spans="1:4" x14ac:dyDescent="0.35">
      <c r="A1" s="2" t="s">
        <v>51</v>
      </c>
      <c r="B1" s="2" t="s">
        <v>50</v>
      </c>
      <c r="C1" s="2" t="s">
        <v>49</v>
      </c>
    </row>
    <row r="2" spans="1:4" x14ac:dyDescent="0.35">
      <c r="A2" s="1" t="s">
        <v>20</v>
      </c>
      <c r="B2" s="1" t="s">
        <v>3</v>
      </c>
      <c r="C2" s="1">
        <v>728</v>
      </c>
      <c r="D2" s="3"/>
    </row>
    <row r="3" spans="1:4" x14ac:dyDescent="0.35">
      <c r="A3" s="1" t="s">
        <v>19</v>
      </c>
      <c r="B3" s="1" t="s">
        <v>5</v>
      </c>
      <c r="C3" s="1">
        <v>699</v>
      </c>
      <c r="D3" s="3"/>
    </row>
    <row r="4" spans="1:4" x14ac:dyDescent="0.35">
      <c r="A4" s="1" t="s">
        <v>21</v>
      </c>
      <c r="B4" s="1" t="s">
        <v>8</v>
      </c>
      <c r="C4" s="1">
        <v>563</v>
      </c>
    </row>
  </sheetData>
  <autoFilter ref="A1:C1" xr:uid="{0553933E-6021-46C1-BEC3-8D1679A5FC3E}">
    <sortState xmlns:xlrd2="http://schemas.microsoft.com/office/spreadsheetml/2017/richdata2" ref="A2:C4">
      <sortCondition descending="1" ref="C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1B98-59B5-4900-81E0-B4D0745EFA80}">
  <dimension ref="A1:D12"/>
  <sheetViews>
    <sheetView workbookViewId="0">
      <selection activeCell="C13" sqref="C13"/>
    </sheetView>
  </sheetViews>
  <sheetFormatPr defaultColWidth="9.109375" defaultRowHeight="18" x14ac:dyDescent="0.35"/>
  <cols>
    <col min="1" max="1" width="41.44140625" style="1" customWidth="1"/>
    <col min="2" max="2" width="27.109375" style="1" customWidth="1"/>
    <col min="3" max="3" width="13.6640625" style="1" bestFit="1" customWidth="1"/>
    <col min="4" max="16384" width="9.109375" style="1"/>
  </cols>
  <sheetData>
    <row r="1" spans="1:4" x14ac:dyDescent="0.35">
      <c r="A1" s="2" t="s">
        <v>51</v>
      </c>
      <c r="B1" s="2" t="s">
        <v>50</v>
      </c>
      <c r="C1" s="2" t="s">
        <v>49</v>
      </c>
    </row>
    <row r="2" spans="1:4" x14ac:dyDescent="0.35">
      <c r="A2" s="1" t="s">
        <v>23</v>
      </c>
      <c r="B2" s="1" t="s">
        <v>8</v>
      </c>
      <c r="C2" s="1">
        <v>676</v>
      </c>
      <c r="D2" s="3"/>
    </row>
    <row r="3" spans="1:4" x14ac:dyDescent="0.35">
      <c r="A3" s="1" t="s">
        <v>25</v>
      </c>
      <c r="B3" s="1" t="s">
        <v>3</v>
      </c>
      <c r="C3" s="1">
        <v>622</v>
      </c>
    </row>
    <row r="4" spans="1:4" x14ac:dyDescent="0.35">
      <c r="A4" s="1" t="s">
        <v>34</v>
      </c>
      <c r="B4" s="1" t="s">
        <v>3</v>
      </c>
      <c r="C4" s="1">
        <v>607</v>
      </c>
    </row>
    <row r="5" spans="1:4" x14ac:dyDescent="0.35">
      <c r="A5" s="1" t="s">
        <v>96</v>
      </c>
      <c r="B5" s="1" t="s">
        <v>5</v>
      </c>
      <c r="C5" s="1">
        <v>607</v>
      </c>
    </row>
    <row r="6" spans="1:4" x14ac:dyDescent="0.35">
      <c r="A6" s="1" t="s">
        <v>26</v>
      </c>
      <c r="B6" s="1" t="s">
        <v>105</v>
      </c>
      <c r="C6" s="1">
        <v>600</v>
      </c>
    </row>
    <row r="7" spans="1:4" x14ac:dyDescent="0.35">
      <c r="A7" s="1" t="s">
        <v>70</v>
      </c>
      <c r="B7" s="1" t="s">
        <v>7</v>
      </c>
      <c r="C7" s="1">
        <v>596</v>
      </c>
    </row>
    <row r="8" spans="1:4" x14ac:dyDescent="0.35">
      <c r="A8" s="1" t="s">
        <v>22</v>
      </c>
      <c r="B8" s="1" t="s">
        <v>15</v>
      </c>
      <c r="C8" s="1">
        <v>568</v>
      </c>
    </row>
    <row r="9" spans="1:4" x14ac:dyDescent="0.35">
      <c r="A9" s="1" t="s">
        <v>86</v>
      </c>
      <c r="B9" s="1" t="s">
        <v>15</v>
      </c>
      <c r="C9" s="1">
        <v>565</v>
      </c>
    </row>
    <row r="10" spans="1:4" x14ac:dyDescent="0.35">
      <c r="A10" s="1" t="s">
        <v>95</v>
      </c>
      <c r="B10" s="1" t="s">
        <v>5</v>
      </c>
      <c r="C10" s="1">
        <v>533</v>
      </c>
    </row>
    <row r="11" spans="1:4" x14ac:dyDescent="0.35">
      <c r="A11" s="1" t="s">
        <v>24</v>
      </c>
      <c r="B11" s="1" t="s">
        <v>5</v>
      </c>
      <c r="C11" s="1">
        <v>502</v>
      </c>
    </row>
    <row r="12" spans="1:4" x14ac:dyDescent="0.35">
      <c r="A12" s="1" t="s">
        <v>110</v>
      </c>
      <c r="B12" s="1" t="s">
        <v>109</v>
      </c>
      <c r="C12" s="1">
        <v>0</v>
      </c>
    </row>
  </sheetData>
  <autoFilter ref="A1:C1" xr:uid="{C7D21B98-59B5-4900-81E0-B4D0745EFA80}">
    <sortState xmlns:xlrd2="http://schemas.microsoft.com/office/spreadsheetml/2017/richdata2" ref="A2:C12">
      <sortCondition descending="1" ref="C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7B872-3EE5-4109-93B9-410A68DE6B82}">
  <dimension ref="A1:C19"/>
  <sheetViews>
    <sheetView workbookViewId="0">
      <selection activeCell="C7" sqref="C7"/>
    </sheetView>
  </sheetViews>
  <sheetFormatPr defaultColWidth="9.109375" defaultRowHeight="18" x14ac:dyDescent="0.35"/>
  <cols>
    <col min="1" max="1" width="41.6640625" style="1" customWidth="1"/>
    <col min="2" max="2" width="23.6640625" style="1" customWidth="1"/>
    <col min="3" max="3" width="13.6640625" style="1" bestFit="1" customWidth="1"/>
    <col min="4" max="16384" width="9.109375" style="1"/>
  </cols>
  <sheetData>
    <row r="1" spans="1:3" x14ac:dyDescent="0.35">
      <c r="A1" s="2" t="s">
        <v>51</v>
      </c>
      <c r="B1" s="2" t="s">
        <v>50</v>
      </c>
      <c r="C1" s="2" t="s">
        <v>49</v>
      </c>
    </row>
    <row r="2" spans="1:3" x14ac:dyDescent="0.35">
      <c r="A2" s="1" t="s">
        <v>27</v>
      </c>
      <c r="B2" s="1" t="s">
        <v>15</v>
      </c>
      <c r="C2" s="1">
        <v>627</v>
      </c>
    </row>
    <row r="3" spans="1:3" x14ac:dyDescent="0.35">
      <c r="A3" s="1" t="s">
        <v>28</v>
      </c>
      <c r="B3" s="1" t="s">
        <v>15</v>
      </c>
      <c r="C3" s="1">
        <v>595</v>
      </c>
    </row>
    <row r="4" spans="1:3" x14ac:dyDescent="0.35">
      <c r="A4" s="1" t="s">
        <v>33</v>
      </c>
      <c r="B4" s="1" t="s">
        <v>8</v>
      </c>
      <c r="C4" s="1">
        <v>563</v>
      </c>
    </row>
    <row r="5" spans="1:3" x14ac:dyDescent="0.35">
      <c r="A5" s="1" t="s">
        <v>30</v>
      </c>
      <c r="B5" s="1" t="s">
        <v>7</v>
      </c>
      <c r="C5" s="1">
        <v>539</v>
      </c>
    </row>
    <row r="6" spans="1:3" x14ac:dyDescent="0.35">
      <c r="A6" s="1" t="s">
        <v>79</v>
      </c>
      <c r="B6" s="1" t="s">
        <v>3</v>
      </c>
      <c r="C6" s="1">
        <v>533</v>
      </c>
    </row>
    <row r="7" spans="1:3" x14ac:dyDescent="0.35">
      <c r="A7" s="1" t="s">
        <v>29</v>
      </c>
      <c r="B7" s="1" t="s">
        <v>7</v>
      </c>
      <c r="C7" s="1">
        <v>522</v>
      </c>
    </row>
    <row r="8" spans="1:3" x14ac:dyDescent="0.35">
      <c r="A8" s="1" t="s">
        <v>87</v>
      </c>
      <c r="B8" s="1" t="s">
        <v>15</v>
      </c>
      <c r="C8" s="1">
        <v>500</v>
      </c>
    </row>
    <row r="9" spans="1:3" x14ac:dyDescent="0.35">
      <c r="A9" s="1" t="s">
        <v>69</v>
      </c>
      <c r="B9" s="1" t="s">
        <v>7</v>
      </c>
      <c r="C9" s="1">
        <v>499</v>
      </c>
    </row>
    <row r="10" spans="1:3" x14ac:dyDescent="0.35">
      <c r="A10" s="1" t="s">
        <v>108</v>
      </c>
      <c r="B10" s="1" t="s">
        <v>15</v>
      </c>
      <c r="C10" s="1">
        <v>498</v>
      </c>
    </row>
    <row r="11" spans="1:3" x14ac:dyDescent="0.35">
      <c r="A11" s="1" t="s">
        <v>100</v>
      </c>
      <c r="B11" s="1" t="s">
        <v>5</v>
      </c>
      <c r="C11" s="1">
        <v>478</v>
      </c>
    </row>
    <row r="12" spans="1:3" x14ac:dyDescent="0.35">
      <c r="A12" s="1" t="s">
        <v>32</v>
      </c>
      <c r="B12" s="1" t="s">
        <v>8</v>
      </c>
      <c r="C12" s="1">
        <v>452</v>
      </c>
    </row>
    <row r="13" spans="1:3" x14ac:dyDescent="0.35">
      <c r="A13" s="1" t="s">
        <v>35</v>
      </c>
      <c r="B13" s="1" t="s">
        <v>3</v>
      </c>
      <c r="C13" s="1">
        <v>440</v>
      </c>
    </row>
    <row r="14" spans="1:3" x14ac:dyDescent="0.35">
      <c r="A14" s="1" t="s">
        <v>36</v>
      </c>
      <c r="B14" s="1" t="s">
        <v>8</v>
      </c>
      <c r="C14" s="1">
        <v>434</v>
      </c>
    </row>
    <row r="15" spans="1:3" x14ac:dyDescent="0.35">
      <c r="A15" s="1" t="s">
        <v>31</v>
      </c>
      <c r="B15" s="1" t="s">
        <v>8</v>
      </c>
      <c r="C15" s="1">
        <v>427</v>
      </c>
    </row>
    <row r="16" spans="1:3" x14ac:dyDescent="0.35">
      <c r="A16" s="1" t="s">
        <v>99</v>
      </c>
      <c r="B16" s="1" t="s">
        <v>5</v>
      </c>
      <c r="C16" s="1">
        <v>412</v>
      </c>
    </row>
    <row r="17" spans="1:3" x14ac:dyDescent="0.35">
      <c r="A17" s="1" t="s">
        <v>39</v>
      </c>
      <c r="B17" s="1" t="s">
        <v>7</v>
      </c>
      <c r="C17" s="1">
        <v>392</v>
      </c>
    </row>
    <row r="18" spans="1:3" x14ac:dyDescent="0.35">
      <c r="A18" s="1" t="s">
        <v>45</v>
      </c>
      <c r="B18" s="1" t="s">
        <v>5</v>
      </c>
      <c r="C18" s="1">
        <v>362</v>
      </c>
    </row>
    <row r="19" spans="1:3" x14ac:dyDescent="0.35">
      <c r="A19" s="1" t="s">
        <v>107</v>
      </c>
      <c r="B19" s="1" t="s">
        <v>105</v>
      </c>
      <c r="C19" s="1">
        <v>134</v>
      </c>
    </row>
  </sheetData>
  <autoFilter ref="A1:C1" xr:uid="{E217B872-3EE5-4109-93B9-410A68DE6B82}">
    <sortState xmlns:xlrd2="http://schemas.microsoft.com/office/spreadsheetml/2017/richdata2" ref="A2:C19">
      <sortCondition descending="1" ref="C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7282-C081-49D5-BF73-C0EAE1D5FAA8}">
  <dimension ref="A1:C22"/>
  <sheetViews>
    <sheetView workbookViewId="0">
      <selection activeCell="D13" sqref="D13"/>
    </sheetView>
  </sheetViews>
  <sheetFormatPr defaultColWidth="9.109375" defaultRowHeight="18" x14ac:dyDescent="0.35"/>
  <cols>
    <col min="1" max="1" width="43" style="1" customWidth="1"/>
    <col min="2" max="2" width="27.33203125" style="1" customWidth="1"/>
    <col min="3" max="3" width="13.6640625" style="1" bestFit="1" customWidth="1"/>
    <col min="4" max="16384" width="9.109375" style="1"/>
  </cols>
  <sheetData>
    <row r="1" spans="1:3" x14ac:dyDescent="0.35">
      <c r="A1" s="2" t="s">
        <v>51</v>
      </c>
      <c r="B1" s="2" t="s">
        <v>50</v>
      </c>
      <c r="C1" s="2" t="s">
        <v>49</v>
      </c>
    </row>
    <row r="2" spans="1:3" x14ac:dyDescent="0.35">
      <c r="A2" s="1" t="s">
        <v>88</v>
      </c>
      <c r="B2" s="1" t="s">
        <v>15</v>
      </c>
      <c r="C2" s="1">
        <v>494</v>
      </c>
    </row>
    <row r="3" spans="1:3" x14ac:dyDescent="0.35">
      <c r="A3" s="1" t="s">
        <v>37</v>
      </c>
      <c r="B3" s="1" t="s">
        <v>8</v>
      </c>
      <c r="C3" s="1">
        <v>449</v>
      </c>
    </row>
    <row r="4" spans="1:3" x14ac:dyDescent="0.35">
      <c r="A4" s="1" t="s">
        <v>80</v>
      </c>
      <c r="B4" s="1" t="s">
        <v>3</v>
      </c>
      <c r="C4" s="1">
        <v>409</v>
      </c>
    </row>
    <row r="5" spans="1:3" x14ac:dyDescent="0.35">
      <c r="A5" s="1" t="s">
        <v>44</v>
      </c>
      <c r="B5" s="1" t="s">
        <v>15</v>
      </c>
      <c r="C5" s="1">
        <v>401</v>
      </c>
    </row>
    <row r="6" spans="1:3" x14ac:dyDescent="0.35">
      <c r="A6" s="1" t="s">
        <v>89</v>
      </c>
      <c r="B6" s="1" t="s">
        <v>15</v>
      </c>
      <c r="C6" s="1">
        <v>390</v>
      </c>
    </row>
    <row r="7" spans="1:3" x14ac:dyDescent="0.35">
      <c r="A7" s="1" t="s">
        <v>81</v>
      </c>
      <c r="B7" s="1" t="s">
        <v>3</v>
      </c>
      <c r="C7" s="1">
        <v>387</v>
      </c>
    </row>
    <row r="8" spans="1:3" x14ac:dyDescent="0.35">
      <c r="A8" s="1" t="s">
        <v>68</v>
      </c>
      <c r="B8" s="1" t="s">
        <v>7</v>
      </c>
      <c r="C8" s="1">
        <v>383</v>
      </c>
    </row>
    <row r="9" spans="1:3" x14ac:dyDescent="0.35">
      <c r="A9" s="1" t="s">
        <v>40</v>
      </c>
      <c r="B9" s="1" t="s">
        <v>7</v>
      </c>
      <c r="C9" s="1">
        <v>381</v>
      </c>
    </row>
    <row r="10" spans="1:3" x14ac:dyDescent="0.35">
      <c r="A10" s="1" t="s">
        <v>41</v>
      </c>
      <c r="B10" s="1" t="s">
        <v>3</v>
      </c>
      <c r="C10" s="1">
        <v>372</v>
      </c>
    </row>
    <row r="11" spans="1:3" x14ac:dyDescent="0.35">
      <c r="A11" s="1" t="s">
        <v>43</v>
      </c>
      <c r="B11" s="1" t="s">
        <v>3</v>
      </c>
      <c r="C11" s="1">
        <v>350</v>
      </c>
    </row>
    <row r="12" spans="1:3" x14ac:dyDescent="0.35">
      <c r="A12" s="1" t="s">
        <v>42</v>
      </c>
      <c r="B12" s="1" t="s">
        <v>3</v>
      </c>
      <c r="C12" s="1">
        <v>349</v>
      </c>
    </row>
    <row r="13" spans="1:3" x14ac:dyDescent="0.35">
      <c r="A13" s="1" t="s">
        <v>106</v>
      </c>
      <c r="B13" s="1" t="s">
        <v>105</v>
      </c>
      <c r="C13" s="1">
        <v>345</v>
      </c>
    </row>
    <row r="14" spans="1:3" x14ac:dyDescent="0.35">
      <c r="A14" s="1" t="s">
        <v>101</v>
      </c>
      <c r="B14" s="1" t="s">
        <v>8</v>
      </c>
      <c r="C14" s="1">
        <v>341</v>
      </c>
    </row>
    <row r="15" spans="1:3" x14ac:dyDescent="0.35">
      <c r="A15" s="1" t="s">
        <v>93</v>
      </c>
      <c r="B15" s="1" t="s">
        <v>1</v>
      </c>
      <c r="C15" s="1">
        <v>339</v>
      </c>
    </row>
    <row r="16" spans="1:3" x14ac:dyDescent="0.35">
      <c r="A16" s="1" t="s">
        <v>46</v>
      </c>
      <c r="B16" s="1" t="s">
        <v>7</v>
      </c>
      <c r="C16" s="1">
        <v>327</v>
      </c>
    </row>
    <row r="17" spans="1:3" x14ac:dyDescent="0.35">
      <c r="A17" s="1" t="s">
        <v>102</v>
      </c>
      <c r="B17" s="1" t="s">
        <v>8</v>
      </c>
      <c r="C17" s="1">
        <v>292</v>
      </c>
    </row>
    <row r="18" spans="1:3" x14ac:dyDescent="0.35">
      <c r="A18" s="1" t="s">
        <v>38</v>
      </c>
      <c r="B18" s="1" t="s">
        <v>7</v>
      </c>
      <c r="C18" s="1">
        <v>246</v>
      </c>
    </row>
    <row r="19" spans="1:3" x14ac:dyDescent="0.35">
      <c r="A19" s="1" t="s">
        <v>92</v>
      </c>
      <c r="B19" s="1" t="s">
        <v>15</v>
      </c>
      <c r="C19" s="1">
        <v>232</v>
      </c>
    </row>
    <row r="20" spans="1:3" x14ac:dyDescent="0.35">
      <c r="A20" s="1" t="s">
        <v>90</v>
      </c>
      <c r="B20" s="1" t="s">
        <v>15</v>
      </c>
      <c r="C20" s="1">
        <v>152</v>
      </c>
    </row>
    <row r="21" spans="1:3" x14ac:dyDescent="0.35">
      <c r="A21" s="1" t="s">
        <v>91</v>
      </c>
      <c r="B21" s="1" t="s">
        <v>15</v>
      </c>
      <c r="C21" s="1">
        <v>0</v>
      </c>
    </row>
    <row r="22" spans="1:3" x14ac:dyDescent="0.35">
      <c r="A22" s="1" t="s">
        <v>111</v>
      </c>
      <c r="B22" s="1" t="s">
        <v>111</v>
      </c>
      <c r="C22" s="1">
        <v>0</v>
      </c>
    </row>
  </sheetData>
  <autoFilter ref="A1:C1" xr:uid="{9F8B7282-C081-49D5-BF73-C0EAE1D5FAA8}">
    <sortState xmlns:xlrd2="http://schemas.microsoft.com/office/spreadsheetml/2017/richdata2" ref="A2:C22">
      <sortCondition descending="1"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Summering</vt:lpstr>
      <vt:lpstr>DA</vt:lpstr>
      <vt:lpstr>DB</vt:lpstr>
      <vt:lpstr>DC</vt:lpstr>
      <vt:lpstr>DD</vt:lpstr>
      <vt:lpstr>HA</vt:lpstr>
      <vt:lpstr>HB</vt:lpstr>
      <vt:lpstr>HC</vt:lpstr>
      <vt:lpstr>HD</vt:lpstr>
      <vt:lpstr>Ränna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Söderhamns Handikapp Idrotts Klubb</dc:creator>
  <cp:lastModifiedBy>Emil Delin (Parasport Gävleborg)</cp:lastModifiedBy>
  <cp:lastPrinted>2024-11-29T20:30:19Z</cp:lastPrinted>
  <dcterms:created xsi:type="dcterms:W3CDTF">2024-11-25T11:24:44Z</dcterms:created>
  <dcterms:modified xsi:type="dcterms:W3CDTF">2025-12-09T13:34:52Z</dcterms:modified>
</cp:coreProperties>
</file>